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90" windowHeight="79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<sst xmlns="http://schemas.openxmlformats.org/spreadsheetml/2006/main" count="104" uniqueCount="89">
  <si>
    <t>V A G Y O N K I M U T A T Á S</t>
  </si>
  <si>
    <t>ezer forintban</t>
  </si>
  <si>
    <t>ESZKÖZÖK</t>
  </si>
  <si>
    <t>Sorszám</t>
  </si>
  <si>
    <t>Előző év</t>
  </si>
  <si>
    <t>Tárgyév</t>
  </si>
  <si>
    <r>
      <t>Változás</t>
    </r>
    <r>
      <rPr>
        <sz val="8"/>
        <rFont val="Times New Roman CE"/>
        <family val="1"/>
      </rPr>
      <t xml:space="preserve"> / %/ /Előző év = 100 %/</t>
    </r>
  </si>
  <si>
    <t>állományi érték</t>
  </si>
  <si>
    <t>I. Immateriális javak</t>
  </si>
  <si>
    <t>II. Tárgyi eszközök</t>
  </si>
  <si>
    <t>II./1. Törzsvagyon</t>
  </si>
  <si>
    <t>a./ Forgalomképtelen ingatlanok</t>
  </si>
  <si>
    <t>1. Út, híd, járda, alul- és felüljárók</t>
  </si>
  <si>
    <t>2. Földterület</t>
  </si>
  <si>
    <t>3. Parkok, játszóterek</t>
  </si>
  <si>
    <t>4. Folyók, vízfolyások, természetes és mesterséges tavak</t>
  </si>
  <si>
    <t>5. Árvízvédelmi töltések, belvízcsatornák</t>
  </si>
  <si>
    <t>6. Egyéb ingatlanok</t>
  </si>
  <si>
    <t>7. Folyamatban levő ingatlan beruházás, felújítás</t>
  </si>
  <si>
    <t>b./ Korlátozottan forgalomképes ingatlanok</t>
  </si>
  <si>
    <t>1. Vízellátás közművei</t>
  </si>
  <si>
    <t>2. Szennyvíz és csapadékvíz elvezetés közművei</t>
  </si>
  <si>
    <t>3. Távhőellátás</t>
  </si>
  <si>
    <t>4. Közművek védterületei</t>
  </si>
  <si>
    <t>5. Intézmények ingatlanai</t>
  </si>
  <si>
    <t>6. Sportlétesítmények</t>
  </si>
  <si>
    <t>7. AT földterületei és telkei</t>
  </si>
  <si>
    <t>8. Középületek és hozzájuk tartozó földek</t>
  </si>
  <si>
    <t>9. Műemlékek</t>
  </si>
  <si>
    <t>10. Védett természeti területek</t>
  </si>
  <si>
    <t>11. Folyamatban levő ingatlan beruházás</t>
  </si>
  <si>
    <t>II./2. Forgalomképes ingatlanok</t>
  </si>
  <si>
    <t>1. Telkek, zártkerti- és külterületi földterületek</t>
  </si>
  <si>
    <t>2. Épületek</t>
  </si>
  <si>
    <t>3. Folyamatban lévő ingatlan beruházás</t>
  </si>
  <si>
    <t>II./3. Egyéb tárgyi eszközök</t>
  </si>
  <si>
    <t>1. Gépek, berendezések, felszerelések</t>
  </si>
  <si>
    <t>2. Járművek</t>
  </si>
  <si>
    <t>3. Képzőművészeti alkotások</t>
  </si>
  <si>
    <t>4. Beruházásra adott előlegek</t>
  </si>
  <si>
    <t>III. Befektetett pénzügyi eszközök</t>
  </si>
  <si>
    <t>IV. Üzemeltetésre, kezelésre átadott, koncesszióba adott eszk.</t>
  </si>
  <si>
    <t>A.) BEFEKTETETT ESZKÖZÖK ÖSSZESEN:</t>
  </si>
  <si>
    <t>I. Készletek</t>
  </si>
  <si>
    <t>II. Követelések összesen</t>
  </si>
  <si>
    <t>1. Követelések áruszállításból, szolgáltatásból (vevők)</t>
  </si>
  <si>
    <t>2. Adósok</t>
  </si>
  <si>
    <t>3. Rövidlejáratú kölcsönök</t>
  </si>
  <si>
    <t>4. Egyéb követelések</t>
  </si>
  <si>
    <t>III. Értékpapírok</t>
  </si>
  <si>
    <t>IV. Pénzeszközök</t>
  </si>
  <si>
    <t>V. Egyéb aktív pénzügyi elszámolások</t>
  </si>
  <si>
    <t>B.) FORGÓESZKÖZÖK ÖSSZESEN:</t>
  </si>
  <si>
    <t>ESZKÖZÖK ÖSSZESEN:</t>
  </si>
  <si>
    <t>FORRÁSOK</t>
  </si>
  <si>
    <t>1. Induló tőke</t>
  </si>
  <si>
    <t>2. Tőkeváltozások</t>
  </si>
  <si>
    <t>3. Értékelési tartalék</t>
  </si>
  <si>
    <t>D.) SAJÁT TŐKE ÖSSZESEN</t>
  </si>
  <si>
    <t>a./ Következő évben felhasználható pénzmaradvány</t>
  </si>
  <si>
    <t>1. Tárgyévi költségvetési tartalék (pénzmaradvány)</t>
  </si>
  <si>
    <t>2. Előző év(ek) költségvetési tartalékai (pénzmaradvány)</t>
  </si>
  <si>
    <t>b./ Következő évben felhasználható vállalkozási eredmény</t>
  </si>
  <si>
    <t>1. Tárgyévi vállalkozási eredmény</t>
  </si>
  <si>
    <t>2. Előző év(ek) vállalkozási eredménye</t>
  </si>
  <si>
    <t>E.) TARTALÉKOK ÖSSZESEN</t>
  </si>
  <si>
    <t>I. Hosszú lejáratú kötelezettségek összesen</t>
  </si>
  <si>
    <t>1. Hosszú lejáratra kapott kölcsönök</t>
  </si>
  <si>
    <t>2. Tartozás (fejlesztési célú) kötvénykibocsátásból</t>
  </si>
  <si>
    <t>3. Beruházási és fejlesztési hitelek</t>
  </si>
  <si>
    <t>4. Egyéb hosszú lejáratú kötelezettségek</t>
  </si>
  <si>
    <t>II. Rövid lejáratú kötelezettségek összesen</t>
  </si>
  <si>
    <t>1. Rövid lejáratú kölcsönök</t>
  </si>
  <si>
    <t>2. Rövid lejáratú hitelek</t>
  </si>
  <si>
    <t>3. Kötelezettségek áruszállításból és szolgáltatásból (szállítók)</t>
  </si>
  <si>
    <t>4. Egyéb rövidlejáratú kötelezettségek</t>
  </si>
  <si>
    <t>III. Egyéb passzív pénzügyi elszámolások</t>
  </si>
  <si>
    <t>F.) KÖTELEZETTSÉGEK ÖSSZESEN</t>
  </si>
  <si>
    <t>FORRÁSOK ÖSSZESEN</t>
  </si>
  <si>
    <t>V A G Y O N K I M U T A T Á S - "nullás" vagyonállomány</t>
  </si>
  <si>
    <t>Bruttó</t>
  </si>
  <si>
    <t>Écs.</t>
  </si>
  <si>
    <t xml:space="preserve"> - ebből "0"-ra leírt állomány</t>
  </si>
  <si>
    <t>II./3.1. Gépek, berendezések, felszerelések</t>
  </si>
  <si>
    <t>II./3.2. Járművek</t>
  </si>
  <si>
    <t>"0"-ra leírt állomány összesen</t>
  </si>
  <si>
    <t>2010. június 30</t>
  </si>
  <si>
    <t>2010. június 30.</t>
  </si>
  <si>
    <t>2010.év állományi érték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</si>
</sst>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8"/>
      <name val="Arial"/>
      <family val="0"/>
    </font>
    <font>
      <b/>
      <sz val="12"/>
      <name val="Times New Roman CE"/>
      <family val="1"/>
    </font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17" applyFont="1" applyAlignment="1">
      <alignment horizontal="left"/>
      <protection/>
    </xf>
    <xf numFmtId="0" fontId="3" fillId="0" borderId="0" xfId="17" applyFont="1" applyAlignment="1">
      <alignment horizontal="left"/>
      <protection/>
    </xf>
    <xf numFmtId="0" fontId="3" fillId="0" borderId="0" xfId="17" applyFont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4" fillId="0" borderId="0" xfId="17" applyFont="1" applyAlignment="1">
      <alignment horizontal="right"/>
      <protection/>
    </xf>
    <xf numFmtId="0" fontId="1" fillId="0" borderId="1" xfId="17" applyFont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/>
      <protection/>
    </xf>
    <xf numFmtId="0" fontId="5" fillId="0" borderId="4" xfId="17" applyFont="1" applyBorder="1" applyAlignment="1">
      <alignment horizontal="center"/>
      <protection/>
    </xf>
    <xf numFmtId="3" fontId="5" fillId="0" borderId="4" xfId="17" applyNumberFormat="1" applyFont="1" applyBorder="1" applyAlignment="1">
      <alignment horizontal="center"/>
      <protection/>
    </xf>
    <xf numFmtId="3" fontId="5" fillId="0" borderId="5" xfId="17" applyNumberFormat="1" applyFont="1" applyBorder="1" applyAlignment="1">
      <alignment horizontal="center"/>
      <protection/>
    </xf>
    <xf numFmtId="0" fontId="6" fillId="0" borderId="6" xfId="17" applyFont="1" applyBorder="1" applyAlignment="1">
      <alignment horizontal="left" indent="1"/>
      <protection/>
    </xf>
    <xf numFmtId="0" fontId="6" fillId="0" borderId="7" xfId="17" applyFont="1" applyBorder="1" applyAlignment="1">
      <alignment horizontal="center"/>
      <protection/>
    </xf>
    <xf numFmtId="3" fontId="6" fillId="0" borderId="7" xfId="17" applyNumberFormat="1" applyFont="1" applyBorder="1">
      <alignment/>
      <protection/>
    </xf>
    <xf numFmtId="4" fontId="6" fillId="0" borderId="8" xfId="17" applyNumberFormat="1" applyFont="1" applyBorder="1">
      <alignment/>
      <protection/>
    </xf>
    <xf numFmtId="3" fontId="6" fillId="0" borderId="7" xfId="17" applyNumberFormat="1" applyFont="1" applyBorder="1">
      <alignment/>
      <protection/>
    </xf>
    <xf numFmtId="0" fontId="7" fillId="0" borderId="6" xfId="17" applyFont="1" applyBorder="1" applyAlignment="1">
      <alignment horizontal="left" indent="1"/>
      <protection/>
    </xf>
    <xf numFmtId="0" fontId="7" fillId="0" borderId="7" xfId="17" applyFont="1" applyBorder="1" applyAlignment="1">
      <alignment horizontal="center"/>
      <protection/>
    </xf>
    <xf numFmtId="3" fontId="7" fillId="0" borderId="7" xfId="17" applyNumberFormat="1" applyFont="1" applyBorder="1">
      <alignment/>
      <protection/>
    </xf>
    <xf numFmtId="0" fontId="3" fillId="0" borderId="6" xfId="17" applyFont="1" applyBorder="1" applyAlignment="1">
      <alignment horizontal="left" indent="2"/>
      <protection/>
    </xf>
    <xf numFmtId="0" fontId="3" fillId="0" borderId="7" xfId="17" applyFont="1" applyBorder="1" applyAlignment="1">
      <alignment horizontal="center"/>
      <protection/>
    </xf>
    <xf numFmtId="3" fontId="3" fillId="0" borderId="7" xfId="17" applyNumberFormat="1" applyFont="1" applyBorder="1">
      <alignment/>
      <protection/>
    </xf>
    <xf numFmtId="0" fontId="6" fillId="0" borderId="6" xfId="17" applyFont="1" applyBorder="1">
      <alignment/>
      <protection/>
    </xf>
    <xf numFmtId="0" fontId="7" fillId="0" borderId="7" xfId="17" applyFont="1" applyBorder="1" applyAlignment="1">
      <alignment horizontal="center"/>
      <protection/>
    </xf>
    <xf numFmtId="0" fontId="6" fillId="0" borderId="9" xfId="17" applyFont="1" applyBorder="1">
      <alignment/>
      <protection/>
    </xf>
    <xf numFmtId="0" fontId="6" fillId="0" borderId="7" xfId="17" applyFont="1" applyBorder="1" applyAlignment="1">
      <alignment horizontal="center"/>
      <protection/>
    </xf>
    <xf numFmtId="3" fontId="6" fillId="0" borderId="10" xfId="17" applyNumberFormat="1" applyFont="1" applyBorder="1">
      <alignment/>
      <protection/>
    </xf>
    <xf numFmtId="0" fontId="1" fillId="0" borderId="11" xfId="17" applyFont="1" applyBorder="1" applyAlignment="1">
      <alignment horizontal="center"/>
      <protection/>
    </xf>
    <xf numFmtId="0" fontId="1" fillId="0" borderId="12" xfId="17" applyFont="1" applyBorder="1" applyAlignment="1">
      <alignment horizontal="center"/>
      <protection/>
    </xf>
    <xf numFmtId="3" fontId="1" fillId="0" borderId="12" xfId="17" applyNumberFormat="1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3" fontId="3" fillId="0" borderId="0" xfId="17" applyNumberFormat="1" applyFont="1" applyBorder="1">
      <alignment/>
      <protection/>
    </xf>
    <xf numFmtId="4" fontId="3" fillId="0" borderId="0" xfId="17" applyNumberFormat="1" applyFont="1" applyBorder="1">
      <alignment/>
      <protection/>
    </xf>
    <xf numFmtId="0" fontId="3" fillId="0" borderId="0" xfId="17" applyFont="1">
      <alignment/>
      <protection/>
    </xf>
    <xf numFmtId="0" fontId="5" fillId="0" borderId="13" xfId="17" applyFont="1" applyBorder="1" applyAlignment="1">
      <alignment horizontal="center"/>
      <protection/>
    </xf>
    <xf numFmtId="0" fontId="5" fillId="0" borderId="14" xfId="17" applyFont="1" applyBorder="1" applyAlignment="1">
      <alignment horizontal="center"/>
      <protection/>
    </xf>
    <xf numFmtId="3" fontId="5" fillId="0" borderId="14" xfId="17" applyNumberFormat="1" applyFont="1" applyBorder="1" applyAlignment="1">
      <alignment horizontal="center"/>
      <protection/>
    </xf>
    <xf numFmtId="3" fontId="5" fillId="0" borderId="15" xfId="17" applyNumberFormat="1" applyFont="1" applyBorder="1" applyAlignment="1">
      <alignment horizontal="center"/>
      <protection/>
    </xf>
    <xf numFmtId="0" fontId="3" fillId="0" borderId="6" xfId="17" applyFont="1" applyBorder="1" applyAlignment="1">
      <alignment horizontal="left" indent="1"/>
      <protection/>
    </xf>
    <xf numFmtId="3" fontId="3" fillId="0" borderId="8" xfId="17" applyNumberFormat="1" applyFont="1" applyBorder="1">
      <alignment/>
      <protection/>
    </xf>
    <xf numFmtId="0" fontId="5" fillId="0" borderId="16" xfId="17" applyFont="1" applyBorder="1" applyAlignment="1">
      <alignment horizontal="left" indent="2"/>
      <protection/>
    </xf>
    <xf numFmtId="0" fontId="5" fillId="0" borderId="17" xfId="17" applyFont="1" applyBorder="1" applyAlignment="1">
      <alignment horizontal="center"/>
      <protection/>
    </xf>
    <xf numFmtId="3" fontId="5" fillId="0" borderId="17" xfId="17" applyNumberFormat="1" applyFont="1" applyBorder="1">
      <alignment/>
      <protection/>
    </xf>
    <xf numFmtId="3" fontId="5" fillId="0" borderId="18" xfId="17" applyNumberFormat="1" applyFont="1" applyBorder="1">
      <alignment/>
      <protection/>
    </xf>
    <xf numFmtId="3" fontId="1" fillId="0" borderId="19" xfId="17" applyNumberFormat="1" applyFont="1" applyBorder="1">
      <alignment/>
      <protection/>
    </xf>
    <xf numFmtId="0" fontId="1" fillId="0" borderId="13" xfId="17" applyFont="1" applyBorder="1" applyAlignment="1">
      <alignment horizontal="center" vertical="center"/>
      <protection/>
    </xf>
    <xf numFmtId="0" fontId="1" fillId="0" borderId="16" xfId="17" applyFont="1" applyBorder="1" applyAlignment="1">
      <alignment horizontal="center" vertical="center"/>
      <protection/>
    </xf>
    <xf numFmtId="0" fontId="1" fillId="0" borderId="1" xfId="17" applyFont="1" applyBorder="1" applyAlignment="1">
      <alignment horizontal="center" textRotation="90"/>
      <protection/>
    </xf>
    <xf numFmtId="0" fontId="1" fillId="0" borderId="2" xfId="17" applyFont="1" applyBorder="1" applyAlignment="1">
      <alignment horizontal="center" textRotation="90"/>
      <protection/>
    </xf>
    <xf numFmtId="0" fontId="1" fillId="0" borderId="20" xfId="17" applyFont="1" applyBorder="1" applyAlignment="1">
      <alignment horizontal="center" vertical="center" wrapText="1"/>
      <protection/>
    </xf>
    <xf numFmtId="0" fontId="1" fillId="0" borderId="21" xfId="17" applyFont="1" applyBorder="1" applyAlignment="1">
      <alignment horizontal="center" vertical="center" wrapText="1"/>
      <protection/>
    </xf>
    <xf numFmtId="0" fontId="1" fillId="0" borderId="2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ál_Dv. Kltsgv.Besz. 07.éves melléklete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46">
      <selection activeCell="H72" sqref="H72"/>
    </sheetView>
  </sheetViews>
  <sheetFormatPr defaultColWidth="9.33203125" defaultRowHeight="11.25"/>
  <cols>
    <col min="1" max="1" width="47.16015625" style="0" customWidth="1"/>
    <col min="3" max="3" width="16.66015625" style="0" customWidth="1"/>
    <col min="4" max="4" width="20.66015625" style="0" customWidth="1"/>
    <col min="5" max="5" width="15.33203125" style="0" customWidth="1"/>
  </cols>
  <sheetData>
    <row r="1" spans="1:5" ht="15.75">
      <c r="A1" s="1" t="s">
        <v>0</v>
      </c>
      <c r="B1" s="2"/>
      <c r="C1" s="2"/>
      <c r="D1" s="2"/>
      <c r="E1" s="3"/>
    </row>
    <row r="2" spans="1:5" ht="16.5" thickBot="1">
      <c r="A2" s="1" t="s">
        <v>86</v>
      </c>
      <c r="B2" s="4"/>
      <c r="C2" s="4"/>
      <c r="D2" s="5"/>
      <c r="E2" s="6" t="s">
        <v>1</v>
      </c>
    </row>
    <row r="3" spans="1:5" ht="15.75">
      <c r="A3" s="47" t="s">
        <v>2</v>
      </c>
      <c r="B3" s="49" t="s">
        <v>3</v>
      </c>
      <c r="C3" s="7" t="s">
        <v>4</v>
      </c>
      <c r="D3" s="7" t="s">
        <v>5</v>
      </c>
      <c r="E3" s="51" t="s">
        <v>6</v>
      </c>
    </row>
    <row r="4" spans="1:5" ht="16.5" thickBot="1">
      <c r="A4" s="48"/>
      <c r="B4" s="50"/>
      <c r="C4" s="53" t="s">
        <v>7</v>
      </c>
      <c r="D4" s="53"/>
      <c r="E4" s="52"/>
    </row>
    <row r="5" spans="1:5" ht="11.25">
      <c r="A5" s="9">
        <v>1</v>
      </c>
      <c r="B5" s="10">
        <v>2</v>
      </c>
      <c r="C5" s="11">
        <v>3</v>
      </c>
      <c r="D5" s="11">
        <v>4</v>
      </c>
      <c r="E5" s="12">
        <v>5</v>
      </c>
    </row>
    <row r="6" spans="1:5" ht="11.25">
      <c r="A6" s="9"/>
      <c r="B6" s="10"/>
      <c r="C6" s="11"/>
      <c r="D6" s="11"/>
      <c r="E6" s="12"/>
    </row>
    <row r="7" spans="1:5" ht="12.75">
      <c r="A7" s="13" t="s">
        <v>8</v>
      </c>
      <c r="B7" s="14">
        <v>1</v>
      </c>
      <c r="C7" s="15">
        <v>2761</v>
      </c>
      <c r="D7" s="15">
        <v>2129</v>
      </c>
      <c r="E7" s="16">
        <f>(D7/C7)*100</f>
        <v>77.10974284679463</v>
      </c>
    </row>
    <row r="8" spans="1:5" ht="12.75">
      <c r="A8" s="13" t="s">
        <v>9</v>
      </c>
      <c r="B8" s="14">
        <v>2</v>
      </c>
      <c r="C8" s="17">
        <v>3596816</v>
      </c>
      <c r="D8" s="17">
        <v>3568995</v>
      </c>
      <c r="E8" s="16">
        <f aca="true" t="shared" si="0" ref="E8:E52">(D8/C8)*100</f>
        <v>99.22651033580811</v>
      </c>
    </row>
    <row r="9" spans="1:5" ht="12.75">
      <c r="A9" s="18" t="s">
        <v>10</v>
      </c>
      <c r="B9" s="19">
        <v>3</v>
      </c>
      <c r="C9" s="20">
        <v>3354297</v>
      </c>
      <c r="D9" s="20">
        <v>3334668</v>
      </c>
      <c r="E9" s="16">
        <f t="shared" si="0"/>
        <v>99.41481031643889</v>
      </c>
    </row>
    <row r="10" spans="1:5" ht="12.75">
      <c r="A10" s="13" t="s">
        <v>11</v>
      </c>
      <c r="B10" s="14">
        <v>4</v>
      </c>
      <c r="C10" s="17">
        <v>3154879</v>
      </c>
      <c r="D10" s="17">
        <v>3137009</v>
      </c>
      <c r="E10" s="16">
        <f t="shared" si="0"/>
        <v>99.43357574093967</v>
      </c>
    </row>
    <row r="11" spans="1:5" ht="12.75">
      <c r="A11" s="21" t="s">
        <v>12</v>
      </c>
      <c r="B11" s="22">
        <v>5</v>
      </c>
      <c r="C11" s="23"/>
      <c r="D11" s="23"/>
      <c r="E11" s="16"/>
    </row>
    <row r="12" spans="1:5" ht="12.75">
      <c r="A12" s="21" t="s">
        <v>13</v>
      </c>
      <c r="B12" s="22">
        <v>6</v>
      </c>
      <c r="C12" s="23">
        <v>231026</v>
      </c>
      <c r="D12" s="23">
        <v>231359</v>
      </c>
      <c r="E12" s="16">
        <f t="shared" si="0"/>
        <v>100.14413962064876</v>
      </c>
    </row>
    <row r="13" spans="1:5" ht="12.75">
      <c r="A13" s="21" t="s">
        <v>14</v>
      </c>
      <c r="B13" s="22">
        <v>7</v>
      </c>
      <c r="C13" s="23"/>
      <c r="D13" s="23"/>
      <c r="E13" s="16"/>
    </row>
    <row r="14" spans="1:5" ht="12.75">
      <c r="A14" s="21" t="s">
        <v>15</v>
      </c>
      <c r="B14" s="22">
        <v>8</v>
      </c>
      <c r="C14" s="23"/>
      <c r="D14" s="23"/>
      <c r="E14" s="16"/>
    </row>
    <row r="15" spans="1:5" ht="12.75">
      <c r="A15" s="21" t="s">
        <v>16</v>
      </c>
      <c r="B15" s="22">
        <v>9</v>
      </c>
      <c r="C15" s="23"/>
      <c r="D15" s="23"/>
      <c r="E15" s="16"/>
    </row>
    <row r="16" spans="1:5" ht="12.75">
      <c r="A16" s="21" t="s">
        <v>17</v>
      </c>
      <c r="B16" s="22">
        <v>10</v>
      </c>
      <c r="C16" s="23">
        <v>1468225</v>
      </c>
      <c r="D16" s="23">
        <v>1450304</v>
      </c>
      <c r="E16" s="16">
        <f t="shared" si="0"/>
        <v>98.7794105126939</v>
      </c>
    </row>
    <row r="17" spans="1:5" ht="12.75">
      <c r="A17" s="21" t="s">
        <v>18</v>
      </c>
      <c r="B17" s="22">
        <v>11</v>
      </c>
      <c r="C17" s="23">
        <v>1455628</v>
      </c>
      <c r="D17" s="23">
        <v>1455346</v>
      </c>
      <c r="E17" s="16">
        <f t="shared" si="0"/>
        <v>99.98062691841596</v>
      </c>
    </row>
    <row r="18" spans="1:5" ht="12.75">
      <c r="A18" s="13" t="s">
        <v>19</v>
      </c>
      <c r="B18" s="14">
        <v>12</v>
      </c>
      <c r="C18" s="17">
        <v>199418</v>
      </c>
      <c r="D18" s="17">
        <v>197659</v>
      </c>
      <c r="E18" s="16">
        <f t="shared" si="0"/>
        <v>99.11793318557001</v>
      </c>
    </row>
    <row r="19" spans="1:5" ht="12.75">
      <c r="A19" s="21" t="s">
        <v>20</v>
      </c>
      <c r="B19" s="22">
        <v>13</v>
      </c>
      <c r="C19" s="23"/>
      <c r="D19" s="23"/>
      <c r="E19" s="16"/>
    </row>
    <row r="20" spans="1:5" ht="12.75">
      <c r="A20" s="21" t="s">
        <v>21</v>
      </c>
      <c r="B20" s="22">
        <v>14</v>
      </c>
      <c r="C20" s="23"/>
      <c r="D20" s="23"/>
      <c r="E20" s="16"/>
    </row>
    <row r="21" spans="1:5" ht="12.75">
      <c r="A21" s="21" t="s">
        <v>22</v>
      </c>
      <c r="B21" s="22">
        <v>15</v>
      </c>
      <c r="C21" s="23"/>
      <c r="D21" s="23"/>
      <c r="E21" s="16"/>
    </row>
    <row r="22" spans="1:5" ht="12.75">
      <c r="A22" s="21" t="s">
        <v>23</v>
      </c>
      <c r="B22" s="22">
        <v>16</v>
      </c>
      <c r="C22" s="23"/>
      <c r="D22" s="23"/>
      <c r="E22" s="16"/>
    </row>
    <row r="23" spans="1:5" ht="12.75">
      <c r="A23" s="21" t="s">
        <v>24</v>
      </c>
      <c r="B23" s="22">
        <v>17</v>
      </c>
      <c r="C23" s="23">
        <v>187238</v>
      </c>
      <c r="D23" s="23">
        <v>185479</v>
      </c>
      <c r="E23" s="16">
        <f t="shared" si="0"/>
        <v>99.06055394738247</v>
      </c>
    </row>
    <row r="24" spans="1:5" ht="12.75">
      <c r="A24" s="21" t="s">
        <v>25</v>
      </c>
      <c r="B24" s="22">
        <v>18</v>
      </c>
      <c r="C24" s="23"/>
      <c r="D24" s="23"/>
      <c r="E24" s="16"/>
    </row>
    <row r="25" spans="1:5" ht="12.75">
      <c r="A25" s="21" t="s">
        <v>26</v>
      </c>
      <c r="B25" s="22">
        <v>19</v>
      </c>
      <c r="C25" s="23">
        <v>12180</v>
      </c>
      <c r="D25" s="23">
        <v>12180</v>
      </c>
      <c r="E25" s="16">
        <f t="shared" si="0"/>
        <v>100</v>
      </c>
    </row>
    <row r="26" spans="1:5" ht="12.75">
      <c r="A26" s="21" t="s">
        <v>27</v>
      </c>
      <c r="B26" s="22">
        <v>20</v>
      </c>
      <c r="C26" s="23"/>
      <c r="D26" s="23"/>
      <c r="E26" s="16"/>
    </row>
    <row r="27" spans="1:5" ht="12.75">
      <c r="A27" s="21" t="s">
        <v>28</v>
      </c>
      <c r="B27" s="22">
        <v>21</v>
      </c>
      <c r="C27" s="23"/>
      <c r="D27" s="23"/>
      <c r="E27" s="16"/>
    </row>
    <row r="28" spans="1:5" ht="12.75">
      <c r="A28" s="21" t="s">
        <v>29</v>
      </c>
      <c r="B28" s="22">
        <v>22</v>
      </c>
      <c r="C28" s="23"/>
      <c r="D28" s="23"/>
      <c r="E28" s="16"/>
    </row>
    <row r="29" spans="1:5" ht="12.75">
      <c r="A29" s="21" t="s">
        <v>30</v>
      </c>
      <c r="B29" s="22">
        <v>23</v>
      </c>
      <c r="C29" s="23"/>
      <c r="D29" s="23"/>
      <c r="E29" s="16"/>
    </row>
    <row r="30" spans="1:5" ht="12.75">
      <c r="A30" s="18" t="s">
        <v>31</v>
      </c>
      <c r="B30" s="19">
        <v>24</v>
      </c>
      <c r="C30" s="20">
        <v>206965</v>
      </c>
      <c r="D30" s="20">
        <v>200792</v>
      </c>
      <c r="E30" s="16">
        <f t="shared" si="0"/>
        <v>97.01737008672964</v>
      </c>
    </row>
    <row r="31" spans="1:5" ht="12.75">
      <c r="A31" s="21" t="s">
        <v>32</v>
      </c>
      <c r="B31" s="22">
        <v>25</v>
      </c>
      <c r="C31" s="23">
        <v>147678</v>
      </c>
      <c r="D31" s="23">
        <v>144954</v>
      </c>
      <c r="E31" s="16">
        <f t="shared" si="0"/>
        <v>98.15544630886117</v>
      </c>
    </row>
    <row r="32" spans="1:5" ht="12.75">
      <c r="A32" s="21" t="s">
        <v>33</v>
      </c>
      <c r="B32" s="22">
        <v>26</v>
      </c>
      <c r="C32" s="23">
        <v>59287</v>
      </c>
      <c r="D32" s="23">
        <v>55838</v>
      </c>
      <c r="E32" s="16">
        <f t="shared" si="0"/>
        <v>94.18253580042843</v>
      </c>
    </row>
    <row r="33" spans="1:5" ht="12.75">
      <c r="A33" s="21" t="s">
        <v>34</v>
      </c>
      <c r="B33" s="22">
        <v>27</v>
      </c>
      <c r="C33" s="23"/>
      <c r="D33" s="23"/>
      <c r="E33" s="16"/>
    </row>
    <row r="34" spans="1:5" ht="12.75">
      <c r="A34" s="18" t="s">
        <v>35</v>
      </c>
      <c r="B34" s="19">
        <v>28</v>
      </c>
      <c r="C34" s="20">
        <v>35554</v>
      </c>
      <c r="D34" s="20">
        <v>33535</v>
      </c>
      <c r="E34" s="16">
        <f t="shared" si="0"/>
        <v>94.32131405749001</v>
      </c>
    </row>
    <row r="35" spans="1:5" ht="12.75">
      <c r="A35" s="21" t="s">
        <v>36</v>
      </c>
      <c r="B35" s="22">
        <v>29</v>
      </c>
      <c r="C35" s="23">
        <v>29683</v>
      </c>
      <c r="D35" s="23">
        <v>27921</v>
      </c>
      <c r="E35" s="16">
        <f t="shared" si="0"/>
        <v>94.0639423238891</v>
      </c>
    </row>
    <row r="36" spans="1:5" ht="12.75">
      <c r="A36" s="21" t="s">
        <v>37</v>
      </c>
      <c r="B36" s="22">
        <v>30</v>
      </c>
      <c r="C36" s="23">
        <v>3428</v>
      </c>
      <c r="D36" s="23">
        <v>2806</v>
      </c>
      <c r="E36" s="16">
        <f t="shared" si="0"/>
        <v>81.85530921820303</v>
      </c>
    </row>
    <row r="37" spans="1:5" ht="12.75">
      <c r="A37" s="21" t="s">
        <v>38</v>
      </c>
      <c r="B37" s="22">
        <v>31</v>
      </c>
      <c r="C37" s="23">
        <v>2443</v>
      </c>
      <c r="D37" s="23">
        <v>2808</v>
      </c>
      <c r="E37" s="16">
        <f t="shared" si="0"/>
        <v>114.94064674580433</v>
      </c>
    </row>
    <row r="38" spans="1:5" ht="12.75">
      <c r="A38" s="21" t="s">
        <v>39</v>
      </c>
      <c r="B38" s="22">
        <v>32</v>
      </c>
      <c r="C38" s="23"/>
      <c r="D38" s="23"/>
      <c r="E38" s="16"/>
    </row>
    <row r="39" spans="1:5" ht="12.75">
      <c r="A39" s="13" t="s">
        <v>40</v>
      </c>
      <c r="B39" s="14">
        <v>33</v>
      </c>
      <c r="C39" s="17">
        <v>150181</v>
      </c>
      <c r="D39" s="17">
        <v>83509</v>
      </c>
      <c r="E39" s="16">
        <f t="shared" si="0"/>
        <v>55.60556927973579</v>
      </c>
    </row>
    <row r="40" spans="1:5" ht="12.75">
      <c r="A40" s="13" t="s">
        <v>41</v>
      </c>
      <c r="B40" s="14">
        <v>34</v>
      </c>
      <c r="C40" s="17">
        <v>1434481</v>
      </c>
      <c r="D40" s="17">
        <v>1411607</v>
      </c>
      <c r="E40" s="16">
        <f t="shared" si="0"/>
        <v>98.40541631433251</v>
      </c>
    </row>
    <row r="41" spans="1:5" ht="12.75">
      <c r="A41" s="24" t="s">
        <v>42</v>
      </c>
      <c r="B41" s="14">
        <v>35</v>
      </c>
      <c r="C41" s="17">
        <v>5184239</v>
      </c>
      <c r="D41" s="17">
        <v>5066240</v>
      </c>
      <c r="E41" s="16">
        <f t="shared" si="0"/>
        <v>97.7238896586365</v>
      </c>
    </row>
    <row r="42" spans="1:5" ht="12.75">
      <c r="A42" s="18" t="s">
        <v>43</v>
      </c>
      <c r="B42" s="19">
        <v>36</v>
      </c>
      <c r="C42" s="20">
        <v>682</v>
      </c>
      <c r="D42" s="20">
        <v>59</v>
      </c>
      <c r="E42" s="16">
        <f t="shared" si="0"/>
        <v>8.651026392961878</v>
      </c>
    </row>
    <row r="43" spans="1:5" ht="12.75">
      <c r="A43" s="18" t="s">
        <v>44</v>
      </c>
      <c r="B43" s="19">
        <v>37</v>
      </c>
      <c r="C43" s="20">
        <v>85555</v>
      </c>
      <c r="D43" s="20">
        <v>142306</v>
      </c>
      <c r="E43" s="16">
        <f t="shared" si="0"/>
        <v>166.33276839459995</v>
      </c>
    </row>
    <row r="44" spans="1:5" ht="12.75">
      <c r="A44" s="21" t="s">
        <v>45</v>
      </c>
      <c r="B44" s="22">
        <v>38</v>
      </c>
      <c r="C44" s="23">
        <v>39012</v>
      </c>
      <c r="D44" s="23">
        <v>58459</v>
      </c>
      <c r="E44" s="16">
        <f t="shared" si="0"/>
        <v>149.84876448272325</v>
      </c>
    </row>
    <row r="45" spans="1:5" ht="12.75">
      <c r="A45" s="21" t="s">
        <v>46</v>
      </c>
      <c r="B45" s="22">
        <v>39</v>
      </c>
      <c r="C45" s="23">
        <v>45240</v>
      </c>
      <c r="D45" s="23">
        <v>82151</v>
      </c>
      <c r="E45" s="16">
        <f t="shared" si="0"/>
        <v>181.5893015030946</v>
      </c>
    </row>
    <row r="46" spans="1:5" ht="12.75">
      <c r="A46" s="21" t="s">
        <v>47</v>
      </c>
      <c r="B46" s="22">
        <v>40</v>
      </c>
      <c r="C46" s="23">
        <v>895</v>
      </c>
      <c r="D46" s="23">
        <v>1575</v>
      </c>
      <c r="E46" s="16">
        <f t="shared" si="0"/>
        <v>175.97765363128494</v>
      </c>
    </row>
    <row r="47" spans="1:5" ht="12.75">
      <c r="A47" s="21" t="s">
        <v>48</v>
      </c>
      <c r="B47" s="22">
        <v>41</v>
      </c>
      <c r="C47" s="23">
        <v>408</v>
      </c>
      <c r="D47" s="23">
        <v>120</v>
      </c>
      <c r="E47" s="16">
        <f t="shared" si="0"/>
        <v>29.411764705882355</v>
      </c>
    </row>
    <row r="48" spans="1:5" ht="12.75">
      <c r="A48" s="18" t="s">
        <v>49</v>
      </c>
      <c r="B48" s="25">
        <v>42</v>
      </c>
      <c r="C48" s="20"/>
      <c r="D48" s="20"/>
      <c r="E48" s="16"/>
    </row>
    <row r="49" spans="1:5" ht="12.75">
      <c r="A49" s="18" t="s">
        <v>50</v>
      </c>
      <c r="B49" s="25">
        <v>43</v>
      </c>
      <c r="C49" s="20">
        <v>24812</v>
      </c>
      <c r="D49" s="20">
        <v>9854</v>
      </c>
      <c r="E49" s="16">
        <f t="shared" si="0"/>
        <v>39.71465419958085</v>
      </c>
    </row>
    <row r="50" spans="1:5" ht="12.75">
      <c r="A50" s="18" t="s">
        <v>51</v>
      </c>
      <c r="B50" s="25">
        <v>44</v>
      </c>
      <c r="C50" s="20">
        <v>27899</v>
      </c>
      <c r="D50" s="20">
        <v>25944</v>
      </c>
      <c r="E50" s="16">
        <f t="shared" si="0"/>
        <v>92.99258037922506</v>
      </c>
    </row>
    <row r="51" spans="1:5" ht="13.5" thickBot="1">
      <c r="A51" s="26" t="s">
        <v>52</v>
      </c>
      <c r="B51" s="27">
        <v>45</v>
      </c>
      <c r="C51" s="28">
        <v>138948</v>
      </c>
      <c r="D51" s="28">
        <v>178163</v>
      </c>
      <c r="E51" s="16">
        <f t="shared" si="0"/>
        <v>128.22278838126493</v>
      </c>
    </row>
    <row r="52" spans="1:5" ht="16.5" thickBot="1">
      <c r="A52" s="29" t="s">
        <v>53</v>
      </c>
      <c r="B52" s="30">
        <v>46</v>
      </c>
      <c r="C52" s="31">
        <v>5323187</v>
      </c>
      <c r="D52" s="31">
        <v>5244403</v>
      </c>
      <c r="E52" s="16">
        <f t="shared" si="0"/>
        <v>98.51998436275112</v>
      </c>
    </row>
    <row r="53" spans="1:5" ht="12.75">
      <c r="A53" s="32"/>
      <c r="B53" s="32"/>
      <c r="C53" s="33"/>
      <c r="D53" s="33"/>
      <c r="E53" s="34"/>
    </row>
    <row r="54" spans="1:5" ht="12.75">
      <c r="A54" s="32"/>
      <c r="B54" s="32"/>
      <c r="C54" s="33"/>
      <c r="D54" s="33"/>
      <c r="E54" s="34"/>
    </row>
    <row r="55" spans="1:5" ht="12.75">
      <c r="A55" s="2"/>
      <c r="B55" s="2"/>
      <c r="C55" s="2"/>
      <c r="D55" s="2"/>
      <c r="E55" s="3"/>
    </row>
    <row r="56" spans="1:5" ht="15.75">
      <c r="A56" s="1" t="s">
        <v>0</v>
      </c>
      <c r="B56" s="2"/>
      <c r="C56" s="2"/>
      <c r="D56" s="2"/>
      <c r="E56" s="3"/>
    </row>
    <row r="57" spans="1:5" ht="16.5" thickBot="1">
      <c r="A57" s="1" t="s">
        <v>87</v>
      </c>
      <c r="B57" s="4"/>
      <c r="C57" s="4"/>
      <c r="D57" s="5"/>
      <c r="E57" s="6" t="s">
        <v>1</v>
      </c>
    </row>
    <row r="58" spans="1:5" ht="15.75">
      <c r="A58" s="47" t="s">
        <v>54</v>
      </c>
      <c r="B58" s="49" t="s">
        <v>3</v>
      </c>
      <c r="C58" s="7" t="s">
        <v>4</v>
      </c>
      <c r="D58" s="7" t="s">
        <v>5</v>
      </c>
      <c r="E58" s="51" t="s">
        <v>6</v>
      </c>
    </row>
    <row r="59" spans="1:5" ht="16.5" thickBot="1">
      <c r="A59" s="48"/>
      <c r="B59" s="50"/>
      <c r="C59" s="53" t="s">
        <v>7</v>
      </c>
      <c r="D59" s="53"/>
      <c r="E59" s="52"/>
    </row>
    <row r="60" spans="1:5" ht="11.25">
      <c r="A60" s="9">
        <v>1</v>
      </c>
      <c r="B60" s="10">
        <v>2</v>
      </c>
      <c r="C60" s="11">
        <v>3</v>
      </c>
      <c r="D60" s="11">
        <v>4</v>
      </c>
      <c r="E60" s="12">
        <v>5</v>
      </c>
    </row>
    <row r="61" spans="1:5" ht="11.25">
      <c r="A61" s="9"/>
      <c r="B61" s="10"/>
      <c r="C61" s="11"/>
      <c r="D61" s="11"/>
      <c r="E61" s="12"/>
    </row>
    <row r="62" spans="1:5" ht="12.75">
      <c r="A62" s="21" t="s">
        <v>55</v>
      </c>
      <c r="B62" s="22">
        <v>47</v>
      </c>
      <c r="C62" s="23">
        <v>437398</v>
      </c>
      <c r="D62" s="23">
        <v>437398</v>
      </c>
      <c r="E62" s="16">
        <f aca="true" t="shared" si="1" ref="E62:E85">(D62/C62)*100</f>
        <v>100</v>
      </c>
    </row>
    <row r="63" spans="1:5" ht="12.75">
      <c r="A63" s="21" t="s">
        <v>56</v>
      </c>
      <c r="B63" s="22">
        <v>48</v>
      </c>
      <c r="C63" s="23">
        <v>4364842</v>
      </c>
      <c r="D63" s="23">
        <v>4369150</v>
      </c>
      <c r="E63" s="16">
        <f t="shared" si="1"/>
        <v>100.09869773063951</v>
      </c>
    </row>
    <row r="64" spans="1:5" ht="12.75">
      <c r="A64" s="21" t="s">
        <v>57</v>
      </c>
      <c r="B64" s="22">
        <v>49</v>
      </c>
      <c r="C64" s="23">
        <v>128437</v>
      </c>
      <c r="D64" s="23">
        <v>128437</v>
      </c>
      <c r="E64" s="16">
        <f t="shared" si="1"/>
        <v>100</v>
      </c>
    </row>
    <row r="65" spans="1:5" ht="12.75">
      <c r="A65" s="24" t="s">
        <v>58</v>
      </c>
      <c r="B65" s="27">
        <v>50</v>
      </c>
      <c r="C65" s="17">
        <v>4930677</v>
      </c>
      <c r="D65" s="17">
        <f>(D64+D63+D62)</f>
        <v>4934985</v>
      </c>
      <c r="E65" s="16">
        <f t="shared" si="1"/>
        <v>100.08737136908378</v>
      </c>
    </row>
    <row r="66" spans="1:5" ht="12.75">
      <c r="A66" s="18" t="s">
        <v>59</v>
      </c>
      <c r="B66" s="25">
        <v>51</v>
      </c>
      <c r="C66" s="20">
        <v>-143940</v>
      </c>
      <c r="D66" s="20">
        <v>-149529</v>
      </c>
      <c r="E66" s="16">
        <f t="shared" si="1"/>
        <v>103.88286786160901</v>
      </c>
    </row>
    <row r="67" spans="1:5" ht="12.75">
      <c r="A67" s="21" t="s">
        <v>60</v>
      </c>
      <c r="B67" s="22">
        <v>52</v>
      </c>
      <c r="C67" s="23">
        <v>-143940</v>
      </c>
      <c r="D67" s="23">
        <v>-149529</v>
      </c>
      <c r="E67" s="16">
        <f t="shared" si="1"/>
        <v>103.88286786160901</v>
      </c>
    </row>
    <row r="68" spans="1:5" ht="12.75">
      <c r="A68" s="21" t="s">
        <v>61</v>
      </c>
      <c r="B68" s="22">
        <v>53</v>
      </c>
      <c r="C68" s="23">
        <v>174748</v>
      </c>
      <c r="D68" s="23">
        <v>174748</v>
      </c>
      <c r="E68" s="16">
        <f t="shared" si="1"/>
        <v>100</v>
      </c>
    </row>
    <row r="69" spans="1:5" ht="12.75">
      <c r="A69" s="18" t="s">
        <v>62</v>
      </c>
      <c r="B69" s="25">
        <v>54</v>
      </c>
      <c r="C69" s="20"/>
      <c r="D69" s="20"/>
      <c r="E69" s="16"/>
    </row>
    <row r="70" spans="1:5" ht="12.75">
      <c r="A70" s="21" t="s">
        <v>63</v>
      </c>
      <c r="B70" s="22">
        <v>55</v>
      </c>
      <c r="C70" s="23"/>
      <c r="D70" s="23"/>
      <c r="E70" s="16"/>
    </row>
    <row r="71" spans="1:5" ht="12.75">
      <c r="A71" s="21" t="s">
        <v>64</v>
      </c>
      <c r="B71" s="22">
        <v>56</v>
      </c>
      <c r="C71" s="23"/>
      <c r="D71" s="23"/>
      <c r="E71" s="16"/>
    </row>
    <row r="72" spans="1:5" ht="12.75">
      <c r="A72" s="24" t="s">
        <v>65</v>
      </c>
      <c r="B72" s="27">
        <v>57</v>
      </c>
      <c r="C72" s="17">
        <v>30808</v>
      </c>
      <c r="D72" s="17">
        <v>25219</v>
      </c>
      <c r="E72" s="16">
        <f t="shared" si="1"/>
        <v>81.85860815372631</v>
      </c>
    </row>
    <row r="73" spans="1:5" ht="12.75">
      <c r="A73" s="18" t="s">
        <v>66</v>
      </c>
      <c r="B73" s="25">
        <v>58</v>
      </c>
      <c r="C73" s="20">
        <v>1872</v>
      </c>
      <c r="D73" s="20">
        <v>1872</v>
      </c>
      <c r="E73" s="16">
        <f t="shared" si="1"/>
        <v>100</v>
      </c>
    </row>
    <row r="74" spans="1:5" ht="12.75">
      <c r="A74" s="21" t="s">
        <v>67</v>
      </c>
      <c r="B74" s="22">
        <v>59</v>
      </c>
      <c r="C74" s="23"/>
      <c r="D74" s="23"/>
      <c r="E74" s="16"/>
    </row>
    <row r="75" spans="1:5" ht="12.75">
      <c r="A75" s="21" t="s">
        <v>68</v>
      </c>
      <c r="B75" s="22">
        <v>60</v>
      </c>
      <c r="C75" s="23"/>
      <c r="D75" s="23"/>
      <c r="E75" s="16"/>
    </row>
    <row r="76" spans="1:5" ht="12.75">
      <c r="A76" s="21" t="s">
        <v>69</v>
      </c>
      <c r="B76" s="22">
        <v>61</v>
      </c>
      <c r="C76" s="23"/>
      <c r="D76" s="23"/>
      <c r="E76" s="16"/>
    </row>
    <row r="77" spans="1:5" ht="12.75">
      <c r="A77" s="21" t="s">
        <v>70</v>
      </c>
      <c r="B77" s="22">
        <v>62</v>
      </c>
      <c r="C77" s="23">
        <v>1872</v>
      </c>
      <c r="D77" s="23">
        <v>1872</v>
      </c>
      <c r="E77" s="16">
        <f t="shared" si="1"/>
        <v>100</v>
      </c>
    </row>
    <row r="78" spans="1:5" ht="12.75">
      <c r="A78" s="18" t="s">
        <v>71</v>
      </c>
      <c r="B78" s="25">
        <v>63</v>
      </c>
      <c r="C78" s="20">
        <v>337927</v>
      </c>
      <c r="D78" s="20">
        <v>271748</v>
      </c>
      <c r="E78" s="16">
        <f t="shared" si="1"/>
        <v>80.41618456057077</v>
      </c>
    </row>
    <row r="79" spans="1:5" ht="12.75">
      <c r="A79" s="21" t="s">
        <v>72</v>
      </c>
      <c r="B79" s="22">
        <v>64</v>
      </c>
      <c r="C79" s="23"/>
      <c r="D79" s="23"/>
      <c r="E79" s="16"/>
    </row>
    <row r="80" spans="1:5" ht="12.75">
      <c r="A80" s="21" t="s">
        <v>73</v>
      </c>
      <c r="B80" s="22">
        <v>65</v>
      </c>
      <c r="C80" s="23">
        <v>174748</v>
      </c>
      <c r="D80" s="23">
        <v>174748</v>
      </c>
      <c r="E80" s="16">
        <f t="shared" si="1"/>
        <v>100</v>
      </c>
    </row>
    <row r="81" spans="1:5" ht="12.75">
      <c r="A81" s="21" t="s">
        <v>74</v>
      </c>
      <c r="B81" s="22">
        <v>66</v>
      </c>
      <c r="C81" s="23">
        <v>68470</v>
      </c>
      <c r="D81" s="23">
        <v>53674</v>
      </c>
      <c r="E81" s="16">
        <f t="shared" si="1"/>
        <v>78.3905360011684</v>
      </c>
    </row>
    <row r="82" spans="1:5" ht="12.75">
      <c r="A82" s="21" t="s">
        <v>75</v>
      </c>
      <c r="B82" s="22">
        <v>67</v>
      </c>
      <c r="C82" s="23">
        <v>94709</v>
      </c>
      <c r="D82" s="23">
        <v>43326</v>
      </c>
      <c r="E82" s="16">
        <f t="shared" si="1"/>
        <v>45.74644437170702</v>
      </c>
    </row>
    <row r="83" spans="1:5" ht="12.75">
      <c r="A83" s="18" t="s">
        <v>76</v>
      </c>
      <c r="B83" s="25">
        <v>68</v>
      </c>
      <c r="C83" s="20">
        <v>21903</v>
      </c>
      <c r="D83" s="20">
        <v>10579</v>
      </c>
      <c r="E83" s="16">
        <f t="shared" si="1"/>
        <v>48.29931972789115</v>
      </c>
    </row>
    <row r="84" spans="1:5" ht="13.5" thickBot="1">
      <c r="A84" s="26" t="s">
        <v>77</v>
      </c>
      <c r="B84" s="27">
        <v>69</v>
      </c>
      <c r="C84" s="28">
        <v>361702</v>
      </c>
      <c r="D84" s="28">
        <v>284199</v>
      </c>
      <c r="E84" s="16">
        <f t="shared" si="1"/>
        <v>78.57269243742087</v>
      </c>
    </row>
    <row r="85" spans="1:5" ht="16.5" thickBot="1">
      <c r="A85" s="29" t="s">
        <v>78</v>
      </c>
      <c r="B85" s="30">
        <v>70</v>
      </c>
      <c r="C85" s="31">
        <v>5323187</v>
      </c>
      <c r="D85" s="31">
        <f>(D84+D72+D65)</f>
        <v>5244403</v>
      </c>
      <c r="E85" s="16">
        <f t="shared" si="1"/>
        <v>98.51998436275112</v>
      </c>
    </row>
    <row r="86" spans="1:5" ht="12.75">
      <c r="A86" s="35"/>
      <c r="B86" s="32"/>
      <c r="C86" s="35"/>
      <c r="D86" s="35"/>
      <c r="E86" s="35"/>
    </row>
    <row r="87" spans="1:5" ht="12.75">
      <c r="A87" s="35"/>
      <c r="B87" s="35"/>
      <c r="C87" s="35"/>
      <c r="D87" s="35"/>
      <c r="E87" s="35"/>
    </row>
    <row r="88" spans="1:5" ht="15.75">
      <c r="A88" s="1" t="s">
        <v>79</v>
      </c>
      <c r="B88" s="2"/>
      <c r="C88" s="2"/>
      <c r="D88" s="2"/>
      <c r="E88" s="2"/>
    </row>
    <row r="89" spans="1:5" ht="16.5" thickBot="1">
      <c r="A89" s="1" t="s">
        <v>87</v>
      </c>
      <c r="B89" s="4"/>
      <c r="C89" s="5"/>
      <c r="D89" s="5"/>
      <c r="E89" s="6" t="s">
        <v>1</v>
      </c>
    </row>
    <row r="90" spans="1:5" ht="15.75">
      <c r="A90" s="47" t="s">
        <v>2</v>
      </c>
      <c r="B90" s="49" t="s">
        <v>3</v>
      </c>
      <c r="C90" s="54" t="s">
        <v>88</v>
      </c>
      <c r="D90" s="54"/>
      <c r="E90" s="51" t="s">
        <v>88</v>
      </c>
    </row>
    <row r="91" spans="1:5" ht="16.5" thickBot="1">
      <c r="A91" s="48"/>
      <c r="B91" s="50"/>
      <c r="C91" s="8" t="s">
        <v>80</v>
      </c>
      <c r="D91" s="8" t="s">
        <v>81</v>
      </c>
      <c r="E91" s="52"/>
    </row>
    <row r="92" spans="1:5" ht="11.25">
      <c r="A92" s="36"/>
      <c r="B92" s="37"/>
      <c r="C92" s="38"/>
      <c r="D92" s="38"/>
      <c r="E92" s="39"/>
    </row>
    <row r="93" spans="1:5" ht="12.75">
      <c r="A93" s="40" t="s">
        <v>8</v>
      </c>
      <c r="B93" s="22">
        <v>1</v>
      </c>
      <c r="C93" s="23">
        <v>18629</v>
      </c>
      <c r="D93" s="23">
        <v>16499</v>
      </c>
      <c r="E93" s="41">
        <f>(C93-D93)</f>
        <v>2130</v>
      </c>
    </row>
    <row r="94" spans="1:5" ht="12.75">
      <c r="A94" s="21" t="s">
        <v>82</v>
      </c>
      <c r="B94" s="22"/>
      <c r="C94" s="23">
        <v>13773</v>
      </c>
      <c r="D94" s="23">
        <v>13773</v>
      </c>
      <c r="E94" s="41"/>
    </row>
    <row r="95" spans="1:5" ht="12.75">
      <c r="A95" s="40" t="s">
        <v>83</v>
      </c>
      <c r="B95" s="22">
        <v>29</v>
      </c>
      <c r="C95" s="23">
        <v>87357</v>
      </c>
      <c r="D95" s="23">
        <v>59435</v>
      </c>
      <c r="E95" s="41">
        <f>(C95-D95)</f>
        <v>27922</v>
      </c>
    </row>
    <row r="96" spans="1:5" ht="12.75">
      <c r="A96" s="21" t="s">
        <v>82</v>
      </c>
      <c r="B96" s="22"/>
      <c r="C96" s="23">
        <v>30974</v>
      </c>
      <c r="D96" s="23">
        <v>30974</v>
      </c>
      <c r="E96" s="41"/>
    </row>
    <row r="97" spans="1:5" ht="12.75">
      <c r="A97" s="40" t="s">
        <v>84</v>
      </c>
      <c r="B97" s="22">
        <v>30</v>
      </c>
      <c r="C97" s="23">
        <v>24512</v>
      </c>
      <c r="D97" s="23">
        <v>21705</v>
      </c>
      <c r="E97" s="41">
        <f>(C97-D97)</f>
        <v>2807</v>
      </c>
    </row>
    <row r="98" spans="1:5" ht="12.75">
      <c r="A98" s="21" t="s">
        <v>82</v>
      </c>
      <c r="B98" s="22"/>
      <c r="C98" s="23">
        <v>18244</v>
      </c>
      <c r="D98" s="23">
        <v>18244</v>
      </c>
      <c r="E98" s="41"/>
    </row>
    <row r="99" spans="1:5" ht="12" thickBot="1">
      <c r="A99" s="42"/>
      <c r="B99" s="43"/>
      <c r="C99" s="44"/>
      <c r="D99" s="44"/>
      <c r="E99" s="45"/>
    </row>
    <row r="100" spans="1:5" ht="16.5" thickBot="1">
      <c r="A100" s="29" t="s">
        <v>85</v>
      </c>
      <c r="B100" s="30"/>
      <c r="C100" s="31">
        <f>(C98+C96+C94)</f>
        <v>62991</v>
      </c>
      <c r="D100" s="31">
        <f>(D98+D96+D94)</f>
        <v>62991</v>
      </c>
      <c r="E100" s="46"/>
    </row>
  </sheetData>
  <mergeCells count="12">
    <mergeCell ref="A90:A91"/>
    <mergeCell ref="B90:B91"/>
    <mergeCell ref="C90:D90"/>
    <mergeCell ref="E90:E91"/>
    <mergeCell ref="A58:A59"/>
    <mergeCell ref="B58:B59"/>
    <mergeCell ref="E58:E59"/>
    <mergeCell ref="C59:D59"/>
    <mergeCell ref="A3:A4"/>
    <mergeCell ref="B3:B4"/>
    <mergeCell ref="E3:E4"/>
    <mergeCell ref="C4:D4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Dunavarsányi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dolgozo</dc:creator>
  <cp:keywords/>
  <dc:description/>
  <cp:lastModifiedBy>VagoJ</cp:lastModifiedBy>
  <cp:lastPrinted>2010-08-27T09:12:19Z</cp:lastPrinted>
  <dcterms:created xsi:type="dcterms:W3CDTF">2009-03-25T15:12:32Z</dcterms:created>
  <dcterms:modified xsi:type="dcterms:W3CDTF">2010-08-31T11:29:15Z</dcterms:modified>
  <cp:category/>
  <cp:version/>
  <cp:contentType/>
  <cp:contentStatus/>
</cp:coreProperties>
</file>